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38FC705D-FA35-47AD-8A7D-4D61B576E173}" xr6:coauthVersionLast="47" xr6:coauthVersionMax="47" xr10:uidLastSave="{00000000-0000-0000-0000-000000000000}"/>
  <bookViews>
    <workbookView xWindow="3990" yWindow="255" windowWidth="23145" windowHeight="13785" xr2:uid="{A12AE02A-6AB8-42E3-9986-E606C7D430E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H2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  <c r="H4" i="1"/>
  <c r="E24" i="1"/>
</calcChain>
</file>

<file path=xl/sharedStrings.xml><?xml version="1.0" encoding="utf-8"?>
<sst xmlns="http://schemas.openxmlformats.org/spreadsheetml/2006/main" count="73" uniqueCount="50">
  <si>
    <t>Data pagam.</t>
  </si>
  <si>
    <t>Capitolo</t>
  </si>
  <si>
    <t>Importo lordo</t>
  </si>
  <si>
    <t>Beneficiario</t>
  </si>
  <si>
    <t>Descrizione della spesa</t>
  </si>
  <si>
    <t>ORDINE ARCHITETTI PIANIFICATORI PAESAGGISTI E CONSERVATORI DI GORIZIA - ANNO 2025 DAL 01/01/2025 AL 31/03/2025</t>
  </si>
  <si>
    <t>Europaconcorsi Srl (06600401001)</t>
  </si>
  <si>
    <t>5.1 Abbonamento Europaconcorsi e Divisare</t>
  </si>
  <si>
    <t>Servizio europaconcorsi.com dal 01/01/2025 al 30/06/2025</t>
  </si>
  <si>
    <t>ArubaPEC SpA (01879020517)</t>
  </si>
  <si>
    <t>Caselle PEC Iscritti</t>
  </si>
  <si>
    <t>5.2 PEC Aruba per Iscritti</t>
  </si>
  <si>
    <t>2.6 Spese telefoniche</t>
  </si>
  <si>
    <t>Wind Tre SpA (02517580920)</t>
  </si>
  <si>
    <t>Abbonamento telefonico</t>
  </si>
  <si>
    <t>CNAPPC - Roma</t>
  </si>
  <si>
    <t>3.1 Contributo C.N.A.P.P.C. 2024</t>
  </si>
  <si>
    <t xml:space="preserve">Saldo quote per numero Iscritti 2024 </t>
  </si>
  <si>
    <t>1.2 Consulente del lavoro/Consulenze</t>
  </si>
  <si>
    <t>Tardella Carlo (TRDCRL65H06E783R)</t>
  </si>
  <si>
    <t xml:space="preserve">Quota di partecipazione ricorso </t>
  </si>
  <si>
    <t>Fornitura servizio energia elettrica</t>
  </si>
  <si>
    <t>HERA COMM SpA (02221101203)</t>
  </si>
  <si>
    <t>2.2 Elettricità, acqua</t>
  </si>
  <si>
    <t>Photoshop 2024</t>
  </si>
  <si>
    <t>Wondershare PDFelement</t>
  </si>
  <si>
    <t>Rinnovo dominio sito</t>
  </si>
  <si>
    <t>Spazio aggiuntivo archiviazione</t>
  </si>
  <si>
    <t>2.1 Affitto e spese condominiali</t>
  </si>
  <si>
    <t>Antonucci Marco (NTNMRC68M31H501P)</t>
  </si>
  <si>
    <t>Consulenza legale</t>
  </si>
  <si>
    <t>7.3 Costi per progetti culturali dell'Ordine</t>
  </si>
  <si>
    <t>2.8 Assicurazione</t>
  </si>
  <si>
    <t>Howden SpA</t>
  </si>
  <si>
    <t>Assicurazione Consiglio</t>
  </si>
  <si>
    <t>Affitto sede</t>
  </si>
  <si>
    <t>Aruba SpA (04552920482)</t>
  </si>
  <si>
    <t>store.wondershare.com</t>
  </si>
  <si>
    <t>softkeys.it</t>
  </si>
  <si>
    <t>Ufficio Web srl</t>
  </si>
  <si>
    <t>INAIL (01165400589)</t>
  </si>
  <si>
    <t>Gaspari Marco (GSPMRC73D03C817B)</t>
  </si>
  <si>
    <t xml:space="preserve">Rimborso spedizione volumi </t>
  </si>
  <si>
    <t>4.1 Attrezz., progr. e consul. informatiche</t>
  </si>
  <si>
    <t>Data scadenza</t>
  </si>
  <si>
    <t>ELENCO DEI PAGAMENTI (Art. 4-bis, comma 2,  D.lgs. 33/2013)</t>
  </si>
  <si>
    <t>diff.</t>
  </si>
  <si>
    <t>diff. * importo</t>
  </si>
  <si>
    <t xml:space="preserve">INDICE </t>
  </si>
  <si>
    <t>somma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</si>
</sst>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4" fontId="2" fillId="0" borderId="3" xfId="0" applyNumberFormat="1" applyFont="1" applyBorder="1"/>
    <xf numFmtId="4" fontId="3" fillId="0" borderId="6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4" fontId="0" fillId="0" borderId="0" xfId="0" applyNumberFormat="1"/>
    <xf numFmtId="4" fontId="4" fillId="0" borderId="1" xfId="0" applyNumberFormat="1" applyFont="1" applyBorder="1"/>
    <xf numFmtId="1" fontId="0" fillId="0" borderId="1" xfId="0" applyNumberFormat="1" applyBorder="1"/>
    <xf numFmtId="4" fontId="1" fillId="0" borderId="9" xfId="0" applyNumberFormat="1" applyFont="1" applyBorder="1"/>
    <xf numFmtId="4" fontId="1" fillId="0" borderId="8" xfId="0" applyNumberFormat="1" applyFont="1" applyBorder="1"/>
    <xf numFmtId="0" fontId="0" fillId="0" borderId="10" xfId="0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0C69-3A13-46BA-8210-4CFED7D3E61F}">
  <sheetPr>
    <pageSetUpPr fitToPage="1"/>
  </sheetPr>
  <dimension ref="A1:H26"/>
  <sheetViews>
    <sheetView tabSelected="1" workbookViewId="0"/>
  </sheetViews>
  <sheetFormatPr defaultRowHeight="15" x14ac:dyDescent="0.25"/>
  <cols>
    <col min="1" max="1" width="11.42578125" customWidth="1"/>
    <col min="2" max="2" width="13.140625" customWidth="1"/>
    <col min="3" max="3" width="6.28515625" customWidth="1"/>
    <col min="4" max="4" width="41" customWidth="1"/>
    <col min="5" max="5" width="13.42578125" style="17" bestFit="1" customWidth="1"/>
    <col min="6" max="6" width="36.5703125" customWidth="1"/>
    <col min="7" max="7" width="53.140625" bestFit="1" customWidth="1"/>
    <col min="8" max="8" width="16" customWidth="1"/>
  </cols>
  <sheetData>
    <row r="1" spans="1:8" s="2" customFormat="1" ht="21.75" customHeight="1" x14ac:dyDescent="0.3">
      <c r="A1" s="4" t="s">
        <v>45</v>
      </c>
      <c r="B1" s="5"/>
      <c r="C1" s="5"/>
      <c r="D1" s="5"/>
      <c r="E1" s="13"/>
      <c r="F1" s="5"/>
      <c r="G1" s="6"/>
    </row>
    <row r="2" spans="1:8" s="3" customFormat="1" ht="22.5" customHeight="1" x14ac:dyDescent="0.25">
      <c r="A2" s="7" t="s">
        <v>5</v>
      </c>
      <c r="B2" s="8"/>
      <c r="C2" s="8"/>
      <c r="D2" s="8"/>
      <c r="E2" s="14"/>
      <c r="F2" s="8"/>
      <c r="G2" s="9"/>
    </row>
    <row r="3" spans="1:8" s="1" customFormat="1" ht="19.5" customHeight="1" x14ac:dyDescent="0.25">
      <c r="A3" s="10" t="s">
        <v>0</v>
      </c>
      <c r="B3" s="10" t="s">
        <v>44</v>
      </c>
      <c r="C3" s="10" t="s">
        <v>46</v>
      </c>
      <c r="D3" s="10" t="s">
        <v>1</v>
      </c>
      <c r="E3" s="15" t="s">
        <v>2</v>
      </c>
      <c r="F3" s="10" t="s">
        <v>3</v>
      </c>
      <c r="G3" s="10" t="s">
        <v>4</v>
      </c>
      <c r="H3" s="10" t="s">
        <v>47</v>
      </c>
    </row>
    <row r="4" spans="1:8" x14ac:dyDescent="0.25">
      <c r="A4" s="11">
        <v>45664</v>
      </c>
      <c r="B4" s="11">
        <v>45689</v>
      </c>
      <c r="C4" s="19">
        <v>-26</v>
      </c>
      <c r="D4" s="12" t="s">
        <v>7</v>
      </c>
      <c r="E4" s="16">
        <v>314.14999999999998</v>
      </c>
      <c r="F4" s="12" t="s">
        <v>6</v>
      </c>
      <c r="G4" s="12" t="s">
        <v>8</v>
      </c>
      <c r="H4" s="16">
        <f>PRODUCT(C4:E4)</f>
        <v>-8167.9</v>
      </c>
    </row>
    <row r="5" spans="1:8" x14ac:dyDescent="0.25">
      <c r="A5" s="11">
        <v>45664</v>
      </c>
      <c r="B5" s="11">
        <v>45688</v>
      </c>
      <c r="C5" s="19">
        <v>-25</v>
      </c>
      <c r="D5" s="12" t="s">
        <v>11</v>
      </c>
      <c r="E5" s="16">
        <v>46.97</v>
      </c>
      <c r="F5" s="12" t="s">
        <v>9</v>
      </c>
      <c r="G5" s="12" t="s">
        <v>10</v>
      </c>
      <c r="H5" s="16">
        <f>PRODUCT(C5:E5)</f>
        <v>-1174.25</v>
      </c>
    </row>
    <row r="6" spans="1:8" x14ac:dyDescent="0.25">
      <c r="A6" s="11">
        <v>45687</v>
      </c>
      <c r="B6" s="11">
        <v>45688</v>
      </c>
      <c r="C6" s="19">
        <v>-1</v>
      </c>
      <c r="D6" s="12" t="s">
        <v>16</v>
      </c>
      <c r="E6" s="16">
        <v>6766</v>
      </c>
      <c r="F6" s="12" t="s">
        <v>15</v>
      </c>
      <c r="G6" s="12" t="s">
        <v>17</v>
      </c>
      <c r="H6" s="16">
        <f t="shared" ref="H6:H23" si="0">PRODUCT(C6:E6)</f>
        <v>-6766</v>
      </c>
    </row>
    <row r="7" spans="1:8" x14ac:dyDescent="0.25">
      <c r="A7" s="11">
        <v>45699</v>
      </c>
      <c r="B7" s="11">
        <v>45729</v>
      </c>
      <c r="C7" s="19">
        <v>-29</v>
      </c>
      <c r="D7" s="12" t="s">
        <v>18</v>
      </c>
      <c r="E7" s="16">
        <v>11.14</v>
      </c>
      <c r="F7" s="12" t="s">
        <v>19</v>
      </c>
      <c r="G7" s="12" t="s">
        <v>20</v>
      </c>
      <c r="H7" s="16">
        <f t="shared" si="0"/>
        <v>-323.06</v>
      </c>
    </row>
    <row r="8" spans="1:8" x14ac:dyDescent="0.25">
      <c r="A8" s="11">
        <v>45699</v>
      </c>
      <c r="B8" s="11">
        <v>45747</v>
      </c>
      <c r="C8" s="19">
        <v>-48</v>
      </c>
      <c r="D8" s="12" t="s">
        <v>23</v>
      </c>
      <c r="E8" s="16">
        <v>330.25</v>
      </c>
      <c r="F8" s="12" t="s">
        <v>22</v>
      </c>
      <c r="G8" s="12" t="s">
        <v>21</v>
      </c>
      <c r="H8" s="16">
        <f t="shared" si="0"/>
        <v>-15852</v>
      </c>
    </row>
    <row r="9" spans="1:8" x14ac:dyDescent="0.25">
      <c r="A9" s="11">
        <v>45699</v>
      </c>
      <c r="B9" s="11">
        <v>45747</v>
      </c>
      <c r="C9" s="19">
        <v>-48</v>
      </c>
      <c r="D9" s="12" t="s">
        <v>11</v>
      </c>
      <c r="E9" s="16">
        <v>76.86</v>
      </c>
      <c r="F9" s="12" t="s">
        <v>9</v>
      </c>
      <c r="G9" s="12" t="s">
        <v>10</v>
      </c>
      <c r="H9" s="16">
        <f t="shared" si="0"/>
        <v>-3689.2799999999997</v>
      </c>
    </row>
    <row r="10" spans="1:8" x14ac:dyDescent="0.25">
      <c r="A10" s="11">
        <v>45702</v>
      </c>
      <c r="B10" s="11">
        <v>45702</v>
      </c>
      <c r="C10" s="19">
        <v>0</v>
      </c>
      <c r="D10" s="18" t="s">
        <v>43</v>
      </c>
      <c r="E10" s="16">
        <v>37.99</v>
      </c>
      <c r="F10" s="12" t="s">
        <v>38</v>
      </c>
      <c r="G10" s="12" t="s">
        <v>24</v>
      </c>
      <c r="H10" s="16">
        <f t="shared" si="0"/>
        <v>0</v>
      </c>
    </row>
    <row r="11" spans="1:8" x14ac:dyDescent="0.25">
      <c r="A11" s="11">
        <v>45702</v>
      </c>
      <c r="B11" s="11">
        <v>45702</v>
      </c>
      <c r="C11" s="19">
        <v>0</v>
      </c>
      <c r="D11" s="18" t="s">
        <v>43</v>
      </c>
      <c r="E11" s="16">
        <v>175.01</v>
      </c>
      <c r="F11" s="12" t="s">
        <v>37</v>
      </c>
      <c r="G11" s="12" t="s">
        <v>25</v>
      </c>
      <c r="H11" s="16">
        <f t="shared" si="0"/>
        <v>0</v>
      </c>
    </row>
    <row r="12" spans="1:8" x14ac:dyDescent="0.25">
      <c r="A12" s="11">
        <v>45705</v>
      </c>
      <c r="B12" s="11">
        <v>45705</v>
      </c>
      <c r="C12" s="19">
        <v>0</v>
      </c>
      <c r="D12" s="18" t="s">
        <v>43</v>
      </c>
      <c r="E12" s="16">
        <v>60.99</v>
      </c>
      <c r="F12" s="12" t="s">
        <v>36</v>
      </c>
      <c r="G12" s="12" t="s">
        <v>26</v>
      </c>
      <c r="H12" s="16">
        <f t="shared" si="0"/>
        <v>0</v>
      </c>
    </row>
    <row r="13" spans="1:8" x14ac:dyDescent="0.25">
      <c r="A13" s="11">
        <v>45705</v>
      </c>
      <c r="B13" s="11">
        <v>45705</v>
      </c>
      <c r="C13" s="19">
        <v>0</v>
      </c>
      <c r="D13" s="18" t="s">
        <v>43</v>
      </c>
      <c r="E13" s="16">
        <v>1.7</v>
      </c>
      <c r="F13" s="12" t="s">
        <v>39</v>
      </c>
      <c r="G13" s="12" t="s">
        <v>27</v>
      </c>
      <c r="H13" s="16">
        <f t="shared" si="0"/>
        <v>0</v>
      </c>
    </row>
    <row r="14" spans="1:8" x14ac:dyDescent="0.25">
      <c r="A14" s="11">
        <v>45709</v>
      </c>
      <c r="B14" s="11">
        <v>45709</v>
      </c>
      <c r="C14" s="19">
        <v>0</v>
      </c>
      <c r="D14" s="12" t="s">
        <v>12</v>
      </c>
      <c r="E14" s="16">
        <v>46.18</v>
      </c>
      <c r="F14" s="12" t="s">
        <v>13</v>
      </c>
      <c r="G14" s="12" t="s">
        <v>14</v>
      </c>
      <c r="H14" s="16">
        <f t="shared" si="0"/>
        <v>0</v>
      </c>
    </row>
    <row r="15" spans="1:8" x14ac:dyDescent="0.25">
      <c r="A15" s="11">
        <v>45712</v>
      </c>
      <c r="B15" s="11">
        <v>45688</v>
      </c>
      <c r="C15" s="19">
        <v>24</v>
      </c>
      <c r="D15" s="12" t="s">
        <v>28</v>
      </c>
      <c r="E15" s="16">
        <v>453.72</v>
      </c>
      <c r="F15" s="12" t="s">
        <v>40</v>
      </c>
      <c r="G15" s="12" t="s">
        <v>35</v>
      </c>
      <c r="H15" s="16">
        <f t="shared" si="0"/>
        <v>10889.28</v>
      </c>
    </row>
    <row r="16" spans="1:8" x14ac:dyDescent="0.25">
      <c r="A16" s="11">
        <v>45713</v>
      </c>
      <c r="B16" s="11">
        <v>45743</v>
      </c>
      <c r="C16" s="19">
        <v>-30</v>
      </c>
      <c r="D16" s="12" t="s">
        <v>18</v>
      </c>
      <c r="E16" s="16">
        <v>1268.8</v>
      </c>
      <c r="F16" s="12" t="s">
        <v>29</v>
      </c>
      <c r="G16" s="12" t="s">
        <v>30</v>
      </c>
      <c r="H16" s="16">
        <f t="shared" si="0"/>
        <v>-38064</v>
      </c>
    </row>
    <row r="17" spans="1:8" x14ac:dyDescent="0.25">
      <c r="A17" s="11">
        <v>45721</v>
      </c>
      <c r="B17" s="11">
        <v>45721</v>
      </c>
      <c r="C17" s="19">
        <v>0</v>
      </c>
      <c r="D17" s="18" t="s">
        <v>31</v>
      </c>
      <c r="E17" s="16">
        <v>219.6</v>
      </c>
      <c r="F17" s="12" t="s">
        <v>41</v>
      </c>
      <c r="G17" s="12" t="s">
        <v>42</v>
      </c>
      <c r="H17" s="16">
        <f t="shared" si="0"/>
        <v>0</v>
      </c>
    </row>
    <row r="18" spans="1:8" x14ac:dyDescent="0.25">
      <c r="A18" s="11">
        <v>45721</v>
      </c>
      <c r="B18" s="11">
        <v>45738</v>
      </c>
      <c r="C18" s="19">
        <v>-17</v>
      </c>
      <c r="D18" s="18" t="s">
        <v>32</v>
      </c>
      <c r="E18" s="16">
        <v>2050.0100000000002</v>
      </c>
      <c r="F18" s="12" t="s">
        <v>33</v>
      </c>
      <c r="G18" s="12" t="s">
        <v>34</v>
      </c>
      <c r="H18" s="16">
        <f t="shared" si="0"/>
        <v>-34850.170000000006</v>
      </c>
    </row>
    <row r="19" spans="1:8" x14ac:dyDescent="0.25">
      <c r="A19" s="11">
        <v>45722</v>
      </c>
      <c r="B19" s="11">
        <v>45747</v>
      </c>
      <c r="C19" s="19">
        <v>-25</v>
      </c>
      <c r="D19" s="12" t="s">
        <v>28</v>
      </c>
      <c r="E19" s="16">
        <v>453.72</v>
      </c>
      <c r="F19" s="12" t="s">
        <v>40</v>
      </c>
      <c r="G19" s="12" t="s">
        <v>35</v>
      </c>
      <c r="H19" s="16">
        <f t="shared" si="0"/>
        <v>-11343</v>
      </c>
    </row>
    <row r="20" spans="1:8" x14ac:dyDescent="0.25">
      <c r="A20" s="11">
        <v>45726</v>
      </c>
      <c r="B20" s="11">
        <v>45747</v>
      </c>
      <c r="C20" s="19">
        <v>-22</v>
      </c>
      <c r="D20" s="12" t="s">
        <v>11</v>
      </c>
      <c r="E20" s="16">
        <v>73.5</v>
      </c>
      <c r="F20" s="12" t="s">
        <v>9</v>
      </c>
      <c r="G20" s="12" t="s">
        <v>10</v>
      </c>
      <c r="H20" s="16">
        <f t="shared" si="0"/>
        <v>-1617</v>
      </c>
    </row>
    <row r="21" spans="1:8" x14ac:dyDescent="0.25">
      <c r="A21" s="11">
        <v>45740</v>
      </c>
      <c r="B21" s="11">
        <v>45740</v>
      </c>
      <c r="C21" s="19">
        <v>0</v>
      </c>
      <c r="D21" s="12" t="s">
        <v>12</v>
      </c>
      <c r="E21" s="16">
        <v>57.32</v>
      </c>
      <c r="F21" s="12" t="s">
        <v>13</v>
      </c>
      <c r="G21" s="12" t="s">
        <v>14</v>
      </c>
      <c r="H21" s="16">
        <f t="shared" si="0"/>
        <v>0</v>
      </c>
    </row>
    <row r="22" spans="1:8" x14ac:dyDescent="0.25">
      <c r="A22" s="11">
        <v>45740</v>
      </c>
      <c r="B22" s="11">
        <v>45729</v>
      </c>
      <c r="C22" s="19">
        <v>11</v>
      </c>
      <c r="D22" s="12" t="s">
        <v>23</v>
      </c>
      <c r="E22" s="16">
        <v>113.23</v>
      </c>
      <c r="F22" s="12" t="s">
        <v>22</v>
      </c>
      <c r="G22" s="12" t="s">
        <v>21</v>
      </c>
      <c r="H22" s="16">
        <f t="shared" si="0"/>
        <v>1245.53</v>
      </c>
    </row>
    <row r="23" spans="1:8" x14ac:dyDescent="0.25">
      <c r="A23" s="11">
        <v>45740</v>
      </c>
      <c r="B23" s="11">
        <v>45740</v>
      </c>
      <c r="C23" s="19">
        <v>0</v>
      </c>
      <c r="D23" s="12" t="s">
        <v>28</v>
      </c>
      <c r="E23" s="16">
        <v>453.72</v>
      </c>
      <c r="F23" s="12" t="s">
        <v>40</v>
      </c>
      <c r="G23" s="12" t="s">
        <v>35</v>
      </c>
      <c r="H23" s="16">
        <f t="shared" si="0"/>
        <v>0</v>
      </c>
    </row>
    <row r="24" spans="1:8" x14ac:dyDescent="0.25">
      <c r="D24" s="22" t="s">
        <v>49</v>
      </c>
      <c r="E24" s="16">
        <f>SUM(E4:E23)</f>
        <v>13010.859999999997</v>
      </c>
      <c r="G24" s="22" t="s">
        <v>49</v>
      </c>
      <c r="H24" s="16">
        <f>SUM(H4:H23)</f>
        <v>-109711.85</v>
      </c>
    </row>
    <row r="26" spans="1:8" x14ac:dyDescent="0.25">
      <c r="A26" s="20" t="s">
        <v>48</v>
      </c>
      <c r="B26" s="21">
        <f>QUOTIENT(H24,E24)</f>
        <v>-8</v>
      </c>
    </row>
  </sheetData>
  <pageMargins left="0.25" right="0.25" top="0.75" bottom="0.75" header="0.3" footer="0.3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2025-06-11T10:04:57Z</cp:lastPrinted>
  <dcterms:created xsi:type="dcterms:W3CDTF">2025-06-11T09:41:56Z</dcterms:created>
  <dcterms:modified xsi:type="dcterms:W3CDTF">2025-06-18T10:08:05Z</dcterms:modified>
</cp:coreProperties>
</file>